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равнение" state="visible" r:id="rId4"/>
  </sheets>
  <calcPr calcId="171027"/>
</workbook>
</file>

<file path=xl/sharedStrings.xml><?xml version="1.0" encoding="utf-8"?>
<sst xmlns="http://schemas.openxmlformats.org/spreadsheetml/2006/main" count="19" uniqueCount="15">
  <si>
    <t>Сравнение вкладов</t>
  </si>
  <si>
    <t>Доход и эффективная ставка с учётом капитализации</t>
  </si>
  <si>
    <t>Банк и вклад</t>
  </si>
  <si>
    <t>Сумма, ₽</t>
  </si>
  <si>
    <t>Ставка, %</t>
  </si>
  <si>
    <t>Срок, мес</t>
  </si>
  <si>
    <t>Капитализаций в год</t>
  </si>
  <si>
    <t>Доход, ₽</t>
  </si>
  <si>
    <t>К выдаче, ₽</t>
  </si>
  <si>
    <t>Эффективная ставка</t>
  </si>
  <si>
    <t>Банк 1 — с капитализацией</t>
  </si>
  <si>
    <t>Банк 2 — выплата в конце</t>
  </si>
  <si>
    <t>Банк 3 — ежеквартально</t>
  </si>
  <si>
    <t/>
  </si>
  <si>
    <t>Лучший по доходу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</si>
</sst>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26" customWidth="1"/>
    <col min="2" max="2" width="16" customWidth="1"/>
    <col min="3" max="4" width="14" customWidth="1"/>
    <col min="5" max="5" width="20" customWidth="1"/>
    <col min="6" max="6" width="16" customWidth="1"/>
    <col min="7" max="8" width="18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5">
        <v>500000</v>
      </c>
      <c r="C5" s="6">
        <v>15</v>
      </c>
      <c r="D5" s="4">
        <v>12</v>
      </c>
      <c r="E5" s="4">
        <v>12</v>
      </c>
      <c r="F5" s="5">
        <f>IF(B5=0,0,B5*((1+C5/100/E5)^(E5*D5/12)-1))</f>
      </c>
      <c r="G5" s="5">
        <f>B5+F5</f>
      </c>
      <c r="H5" s="7">
        <f>IF(B5=0,0,F5/B5*12/D5)</f>
      </c>
    </row>
    <row r="6" spans="1:8" x14ac:dyDescent="0.25">
      <c r="A6" s="4" t="s">
        <v>11</v>
      </c>
      <c r="B6" s="5">
        <v>500000</v>
      </c>
      <c r="C6" s="6">
        <v>15.5</v>
      </c>
      <c r="D6" s="4">
        <v>12</v>
      </c>
      <c r="E6" s="4">
        <v>1</v>
      </c>
      <c r="F6" s="5">
        <f>IF(B6=0,0,B6*((1+C6/100/E6)^(E6*D6/12)-1))</f>
      </c>
      <c r="G6" s="5">
        <f>B6+F6</f>
      </c>
      <c r="H6" s="7">
        <f>IF(B6=0,0,F6/B6*12/D6)</f>
      </c>
    </row>
    <row r="7" spans="1:8" x14ac:dyDescent="0.25">
      <c r="A7" s="4" t="s">
        <v>12</v>
      </c>
      <c r="B7" s="5">
        <v>500000</v>
      </c>
      <c r="C7" s="6">
        <v>15.2</v>
      </c>
      <c r="D7" s="4">
        <v>12</v>
      </c>
      <c r="E7" s="4">
        <v>4</v>
      </c>
      <c r="F7" s="5">
        <f>IF(B7=0,0,B7*((1+C7/100/E7)^(E7*D7/12)-1))</f>
      </c>
      <c r="G7" s="5">
        <f>B7+F7</f>
      </c>
      <c r="H7" s="7">
        <f>IF(B7=0,0,F7/B7*12/D7)</f>
      </c>
    </row>
    <row r="8" spans="1:8" x14ac:dyDescent="0.25">
      <c r="A8" s="4" t="s">
        <v>13</v>
      </c>
      <c r="B8" s="5">
        <v>0</v>
      </c>
      <c r="C8" s="6">
        <v>0</v>
      </c>
      <c r="D8" s="4">
        <v>0</v>
      </c>
      <c r="E8" s="4">
        <v>1</v>
      </c>
      <c r="F8" s="5">
        <f>IF(B8=0,0,B8*((1+C8/100/E8)^(E8*D8/12)-1))</f>
      </c>
      <c r="G8" s="5">
        <f>B8+F8</f>
      </c>
      <c r="H8" s="7">
        <f>IF(B8=0,0,F8/B8*12/D8)</f>
      </c>
    </row>
    <row r="9" spans="1:8" x14ac:dyDescent="0.25">
      <c r="A9" s="4" t="s">
        <v>13</v>
      </c>
      <c r="B9" s="5">
        <v>0</v>
      </c>
      <c r="C9" s="6">
        <v>0</v>
      </c>
      <c r="D9" s="4">
        <v>0</v>
      </c>
      <c r="E9" s="4">
        <v>1</v>
      </c>
      <c r="F9" s="5">
        <f>IF(B9=0,0,B9*((1+C9/100/E9)^(E9*D9/12)-1))</f>
      </c>
      <c r="G9" s="5">
        <f>B9+F9</f>
      </c>
      <c r="H9" s="7">
        <f>IF(B9=0,0,F9/B9*12/D9)</f>
      </c>
    </row>
    <row r="10" spans="1:8" x14ac:dyDescent="0.25">
      <c r="A10" s="4" t="s">
        <v>13</v>
      </c>
      <c r="B10" s="5">
        <v>0</v>
      </c>
      <c r="C10" s="6">
        <v>0</v>
      </c>
      <c r="D10" s="4">
        <v>0</v>
      </c>
      <c r="E10" s="4">
        <v>1</v>
      </c>
      <c r="F10" s="5">
        <f>IF(B10=0,0,B10*((1+C10/100/E10)^(E10*D10/12)-1))</f>
      </c>
      <c r="G10" s="5">
        <f>B10+F10</f>
      </c>
      <c r="H10" s="7">
        <f>IF(B10=0,0,F10/B10*12/D10)</f>
      </c>
    </row>
    <row r="11" spans="1:8" x14ac:dyDescent="0.25">
      <c r="A11" s="4" t="s">
        <v>13</v>
      </c>
      <c r="B11" s="5">
        <v>0</v>
      </c>
      <c r="C11" s="6">
        <v>0</v>
      </c>
      <c r="D11" s="4">
        <v>0</v>
      </c>
      <c r="E11" s="4">
        <v>1</v>
      </c>
      <c r="F11" s="5">
        <f>IF(B11=0,0,B11*((1+C11/100/E11)^(E11*D11/12)-1))</f>
      </c>
      <c r="G11" s="5">
        <f>B11+F11</f>
      </c>
      <c r="H11" s="7">
        <f>IF(B11=0,0,F11/B11*12/D11)</f>
      </c>
    </row>
    <row r="12" spans="1:8" x14ac:dyDescent="0.25">
      <c r="A12" s="4" t="s">
        <v>13</v>
      </c>
      <c r="B12" s="5">
        <v>0</v>
      </c>
      <c r="C12" s="6">
        <v>0</v>
      </c>
      <c r="D12" s="4">
        <v>0</v>
      </c>
      <c r="E12" s="4">
        <v>1</v>
      </c>
      <c r="F12" s="5">
        <f>IF(B12=0,0,B12*((1+C12/100/E12)^(E12*D12/12)-1))</f>
      </c>
      <c r="G12" s="5">
        <f>B12+F12</f>
      </c>
      <c r="H12" s="7">
        <f>IF(B12=0,0,F12/B12*12/D12)</f>
      </c>
    </row>
    <row r="13" spans="1:8" x14ac:dyDescent="0.25">
      <c r="A13" s="8" t="s">
        <v>14</v>
      </c>
      <c r="B13" s="4"/>
      <c r="C13" s="4"/>
      <c r="D13" s="4"/>
      <c r="E13" s="4"/>
      <c r="F13" s="9">
        <f>MAX(F5:F12)</f>
      </c>
      <c r="G13" s="4"/>
      <c r="H13" s="10">
        <f>MAX(H5:H12)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Сравнение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