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четы" state="visible" r:id="rId4"/>
  </sheets>
  <calcPr calcId="171027"/>
</workbook>
</file>

<file path=xl/sharedStrings.xml><?xml version="1.0" encoding="utf-8"?>
<sst xmlns="http://schemas.openxmlformats.org/spreadsheetml/2006/main" count="28" uniqueCount="28">
  <si>
    <t>Реестр документов для налогового вычета</t>
  </si>
  <si>
    <t>Расходы, лимиты и сумма к возврату</t>
  </si>
  <si>
    <t>Вид вычета</t>
  </si>
  <si>
    <t>Лимит, ₽</t>
  </si>
  <si>
    <t>Ваши расходы, ₽</t>
  </si>
  <si>
    <t>Принимается, ₽</t>
  </si>
  <si>
    <t>К возврату, ₽</t>
  </si>
  <si>
    <t>Документы</t>
  </si>
  <si>
    <t>Лечение (обычное)</t>
  </si>
  <si>
    <t>Договор, лицензия клиники, справка об оплате с кодом 1</t>
  </si>
  <si>
    <t>Дорогостоящее лечение</t>
  </si>
  <si>
    <t>Справка об оплате с кодом 2 — без лимита</t>
  </si>
  <si>
    <t>Лекарства по рецепту</t>
  </si>
  <si>
    <t>Рецептурный бланк и чеки</t>
  </si>
  <si>
    <t>Обучение своё</t>
  </si>
  <si>
    <t>Договор, лицензия, платёжные документы</t>
  </si>
  <si>
    <t>Обучение ребёнка</t>
  </si>
  <si>
    <t>Договор, справка об очной форме, квитанции</t>
  </si>
  <si>
    <t>Спорт и фитнес</t>
  </si>
  <si>
    <t>Договор и чек организации из реестра Минспорта</t>
  </si>
  <si>
    <t>Добровольное страхование жизни</t>
  </si>
  <si>
    <t>Полис сроком от пяти лет и квитанции</t>
  </si>
  <si>
    <t>Взносы на ИИС типа А</t>
  </si>
  <si>
    <t>Договор с брокером и отчёт о зачислении</t>
  </si>
  <si>
    <t>Итого</t>
  </si>
  <si>
    <t>Удержано НДФЛ за год, ₽</t>
  </si>
  <si>
    <t>Из справки о доходах — больше этой суммы вернуть нельзя</t>
  </si>
  <si>
    <t>Фактически вернут,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</si>
</sst>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vertical="top"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164" fontId="0" fillId="0" borderId="0" xfId="0" applyNumberFormat="1"/>
    <xf numFmtId="0" fontId="4" fillId="3" borderId="0" xfId="0" applyFont="1" applyFill="1"/>
    <xf numFmtId="164" fontId="4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32" customWidth="1"/>
    <col min="2" max="3" width="18" customWidth="1"/>
    <col min="4" max="4" width="20" customWidth="1"/>
    <col min="5" max="5" width="18" customWidth="1"/>
    <col min="6" max="6" width="52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ht="16" customHeight="1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5">
        <v>150000</v>
      </c>
      <c r="C5" s="5">
        <v>0</v>
      </c>
      <c r="D5" s="5">
        <f>IF(B5=0,C5,MIN(C5,B5))</f>
      </c>
      <c r="E5" s="5">
        <f>D5*0.13</f>
      </c>
      <c r="F5" s="6" t="s">
        <v>9</v>
      </c>
    </row>
    <row r="6" spans="1:6" x14ac:dyDescent="0.25">
      <c r="A6" s="4" t="s">
        <v>10</v>
      </c>
      <c r="B6" s="5">
        <v>0</v>
      </c>
      <c r="C6" s="5">
        <v>0</v>
      </c>
      <c r="D6" s="5">
        <f>IF(B6=0,C6,MIN(C6,B6))</f>
      </c>
      <c r="E6" s="5">
        <f>D6*0.13</f>
      </c>
      <c r="F6" s="6" t="s">
        <v>11</v>
      </c>
    </row>
    <row r="7" spans="1:6" x14ac:dyDescent="0.25">
      <c r="A7" s="4" t="s">
        <v>12</v>
      </c>
      <c r="B7" s="5">
        <v>150000</v>
      </c>
      <c r="C7" s="5">
        <v>0</v>
      </c>
      <c r="D7" s="5">
        <f>IF(B7=0,C7,MIN(C7,B7))</f>
      </c>
      <c r="E7" s="5">
        <f>D7*0.13</f>
      </c>
      <c r="F7" s="6" t="s">
        <v>13</v>
      </c>
    </row>
    <row r="8" spans="1:6" x14ac:dyDescent="0.25">
      <c r="A8" s="4" t="s">
        <v>14</v>
      </c>
      <c r="B8" s="5">
        <v>150000</v>
      </c>
      <c r="C8" s="5">
        <v>0</v>
      </c>
      <c r="D8" s="5">
        <f>IF(B8=0,C8,MIN(C8,B8))</f>
      </c>
      <c r="E8" s="5">
        <f>D8*0.13</f>
      </c>
      <c r="F8" s="6" t="s">
        <v>15</v>
      </c>
    </row>
    <row r="9" spans="1:6" x14ac:dyDescent="0.25">
      <c r="A9" s="4" t="s">
        <v>16</v>
      </c>
      <c r="B9" s="5">
        <v>110000</v>
      </c>
      <c r="C9" s="5">
        <v>0</v>
      </c>
      <c r="D9" s="5">
        <f>IF(B9=0,C9,MIN(C9,B9))</f>
      </c>
      <c r="E9" s="5">
        <f>D9*0.13</f>
      </c>
      <c r="F9" s="6" t="s">
        <v>17</v>
      </c>
    </row>
    <row r="10" spans="1:6" x14ac:dyDescent="0.25">
      <c r="A10" s="4" t="s">
        <v>18</v>
      </c>
      <c r="B10" s="5">
        <v>150000</v>
      </c>
      <c r="C10" s="5">
        <v>0</v>
      </c>
      <c r="D10" s="5">
        <f>IF(B10=0,C10,MIN(C10,B10))</f>
      </c>
      <c r="E10" s="5">
        <f>D10*0.13</f>
      </c>
      <c r="F10" s="6" t="s">
        <v>19</v>
      </c>
    </row>
    <row r="11" spans="1:6" x14ac:dyDescent="0.25">
      <c r="A11" s="4" t="s">
        <v>20</v>
      </c>
      <c r="B11" s="5">
        <v>150000</v>
      </c>
      <c r="C11" s="5">
        <v>0</v>
      </c>
      <c r="D11" s="5">
        <f>IF(B11=0,C11,MIN(C11,B11))</f>
      </c>
      <c r="E11" s="5">
        <f>D11*0.13</f>
      </c>
      <c r="F11" s="6" t="s">
        <v>21</v>
      </c>
    </row>
    <row r="12" spans="1:6" x14ac:dyDescent="0.25">
      <c r="A12" s="4" t="s">
        <v>22</v>
      </c>
      <c r="B12" s="5">
        <v>400000</v>
      </c>
      <c r="C12" s="5">
        <v>0</v>
      </c>
      <c r="D12" s="5">
        <f>IF(B12=0,C12,MIN(C12,B12))</f>
      </c>
      <c r="E12" s="5">
        <f>D12*0.13</f>
      </c>
      <c r="F12" s="6" t="s">
        <v>23</v>
      </c>
    </row>
    <row r="13" spans="1:6" x14ac:dyDescent="0.25">
      <c r="A13" s="7" t="s">
        <v>24</v>
      </c>
      <c r="B13" s="4"/>
      <c r="C13" s="8">
        <f>SUM(C5:C12)</f>
      </c>
      <c r="D13" s="8">
        <f>SUM(D5:D12)</f>
      </c>
      <c r="E13" s="8">
        <f>SUM(E5:E12)</f>
      </c>
      <c r="F13" s="4"/>
    </row>
    <row r="15" spans="1:6" x14ac:dyDescent="0.25">
      <c r="A15" t="s">
        <v>25</v>
      </c>
      <c r="C15" s="9">
        <v>200000</v>
      </c>
      <c r="F15" t="s">
        <v>26</v>
      </c>
    </row>
    <row r="16" spans="1:3" x14ac:dyDescent="0.25">
      <c r="A16" s="10" t="s">
        <v>27</v>
      </c>
      <c r="C16" s="11">
        <f>MIN(E13,C15)</f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Вычеты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