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ходы" state="visible" r:id="rId4"/>
  </sheets>
  <calcPr calcId="171027"/>
</workbook>
</file>

<file path=xl/sharedStrings.xml><?xml version="1.0" encoding="utf-8"?>
<sst xmlns="http://schemas.openxmlformats.org/spreadsheetml/2006/main" count="32" uniqueCount="32">
  <si>
    <t>Расходы на сделку с недвижимостью</t>
  </si>
  <si>
    <t>Сколько нужно сверх цены квартиры</t>
  </si>
  <si>
    <t>Стоимость объекта, ₽</t>
  </si>
  <si>
    <t>Статья расходов</t>
  </si>
  <si>
    <t>Сумма, ₽</t>
  </si>
  <si>
    <t>Комментарий</t>
  </si>
  <si>
    <t>Доля от цены</t>
  </si>
  <si>
    <t>Оценка недвижимости</t>
  </si>
  <si>
    <t>Обязательна при ипотеке на вторичное жильё</t>
  </si>
  <si>
    <t>Страхование залога</t>
  </si>
  <si>
    <t>Обязательно на весь срок кредита</t>
  </si>
  <si>
    <t>Личное страхование заёмщика</t>
  </si>
  <si>
    <t>Добровольно, но отказ повышает ставку</t>
  </si>
  <si>
    <t>Титульное страхование</t>
  </si>
  <si>
    <t>Защита от утраты права собственности</t>
  </si>
  <si>
    <t>Госпошлина за регистрацию</t>
  </si>
  <si>
    <t>За переход права собственности</t>
  </si>
  <si>
    <t>Аккредитив или ячейка</t>
  </si>
  <si>
    <t>Безопасные расчёты до регистрации</t>
  </si>
  <si>
    <t>Электронная регистрация сделки</t>
  </si>
  <si>
    <t>Часто снижает ставку по ипотеке</t>
  </si>
  <si>
    <t>Услуги риелтора</t>
  </si>
  <si>
    <t>Если сделку ведёт агент</t>
  </si>
  <si>
    <t>Юридическая проверка объекта</t>
  </si>
  <si>
    <t>Проверка истории и обременений</t>
  </si>
  <si>
    <t>Нотариус</t>
  </si>
  <si>
    <t>Обязателен при долях и согласии супруга</t>
  </si>
  <si>
    <t>Переезд и первичный ремонт</t>
  </si>
  <si>
    <t>Часто забывают заложить в бюджет</t>
  </si>
  <si>
    <t>Итого расходов</t>
  </si>
  <si>
    <t>Нужно денег всего, ₽</t>
  </si>
  <si>
    <t>Цена объекта плюс сопутствующие расходы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</si>
</sst>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₽"/>
    <numFmt numFmtId="165" formatCode="0.0%"/>
  </numFmts>
  <fonts count="5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  <color rgb="FFFFFFFF"/>
    </font>
    <font>
      <b/>
      <color rgb="FF1F2937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164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165" fontId="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38" customWidth="1"/>
    <col min="2" max="2" width="18" customWidth="1"/>
    <col min="3" max="3" width="46" customWidth="1"/>
    <col min="4" max="4" width="14" customWidth="1"/>
  </cols>
  <sheetData>
    <row r="1" ht="26" customHeight="1" spans="1:4" x14ac:dyDescent="0.25">
      <c r="A1" s="1" t="s">
        <v>0</v>
      </c>
      <c r="B1" s="1"/>
      <c r="C1" s="1"/>
      <c r="D1" s="1"/>
    </row>
    <row r="2" ht="16" customHeight="1" spans="1:4" x14ac:dyDescent="0.25">
      <c r="A2" s="2" t="s">
        <v>1</v>
      </c>
      <c r="B2" s="2"/>
      <c r="C2" s="2"/>
      <c r="D2" s="2"/>
    </row>
    <row r="4" spans="1:2" x14ac:dyDescent="0.25">
      <c r="A4" t="s">
        <v>2</v>
      </c>
      <c r="B4" s="3">
        <v>6000000</v>
      </c>
    </row>
    <row r="6" ht="22" customHeight="1" spans="1:4" x14ac:dyDescent="0.25">
      <c r="A6" s="4" t="s">
        <v>3</v>
      </c>
      <c r="B6" s="4" t="s">
        <v>4</v>
      </c>
      <c r="C6" s="4" t="s">
        <v>5</v>
      </c>
      <c r="D6" s="4" t="s">
        <v>6</v>
      </c>
    </row>
    <row r="7" spans="1:4" x14ac:dyDescent="0.25">
      <c r="A7" s="5" t="s">
        <v>7</v>
      </c>
      <c r="B7" s="6">
        <v>6000</v>
      </c>
      <c r="C7" s="5" t="s">
        <v>8</v>
      </c>
      <c r="D7" s="7">
        <f>IF($B$4=0,0,B7/$B$4)</f>
      </c>
    </row>
    <row r="8" spans="1:4" x14ac:dyDescent="0.25">
      <c r="A8" s="5" t="s">
        <v>9</v>
      </c>
      <c r="B8" s="6">
        <v>12000</v>
      </c>
      <c r="C8" s="5" t="s">
        <v>10</v>
      </c>
      <c r="D8" s="7">
        <f>IF($B$4=0,0,B8/$B$4)</f>
      </c>
    </row>
    <row r="9" spans="1:4" x14ac:dyDescent="0.25">
      <c r="A9" s="5" t="s">
        <v>11</v>
      </c>
      <c r="B9" s="6">
        <v>25000</v>
      </c>
      <c r="C9" s="5" t="s">
        <v>12</v>
      </c>
      <c r="D9" s="7">
        <f>IF($B$4=0,0,B9/$B$4)</f>
      </c>
    </row>
    <row r="10" spans="1:4" x14ac:dyDescent="0.25">
      <c r="A10" s="5" t="s">
        <v>13</v>
      </c>
      <c r="B10" s="6">
        <v>15000</v>
      </c>
      <c r="C10" s="5" t="s">
        <v>14</v>
      </c>
      <c r="D10" s="7">
        <f>IF($B$4=0,0,B10/$B$4)</f>
      </c>
    </row>
    <row r="11" spans="1:4" x14ac:dyDescent="0.25">
      <c r="A11" s="5" t="s">
        <v>15</v>
      </c>
      <c r="B11" s="6">
        <v>4000</v>
      </c>
      <c r="C11" s="5" t="s">
        <v>16</v>
      </c>
      <c r="D11" s="7">
        <f>IF($B$4=0,0,B11/$B$4)</f>
      </c>
    </row>
    <row r="12" spans="1:4" x14ac:dyDescent="0.25">
      <c r="A12" s="5" t="s">
        <v>17</v>
      </c>
      <c r="B12" s="6">
        <v>3000</v>
      </c>
      <c r="C12" s="5" t="s">
        <v>18</v>
      </c>
      <c r="D12" s="7">
        <f>IF($B$4=0,0,B12/$B$4)</f>
      </c>
    </row>
    <row r="13" spans="1:4" x14ac:dyDescent="0.25">
      <c r="A13" s="5" t="s">
        <v>19</v>
      </c>
      <c r="B13" s="6">
        <v>10000</v>
      </c>
      <c r="C13" s="5" t="s">
        <v>20</v>
      </c>
      <c r="D13" s="7">
        <f>IF($B$4=0,0,B13/$B$4)</f>
      </c>
    </row>
    <row r="14" spans="1:4" x14ac:dyDescent="0.25">
      <c r="A14" s="5" t="s">
        <v>21</v>
      </c>
      <c r="B14" s="6">
        <v>150000</v>
      </c>
      <c r="C14" s="5" t="s">
        <v>22</v>
      </c>
      <c r="D14" s="7">
        <f>IF($B$4=0,0,B14/$B$4)</f>
      </c>
    </row>
    <row r="15" spans="1:4" x14ac:dyDescent="0.25">
      <c r="A15" s="5" t="s">
        <v>23</v>
      </c>
      <c r="B15" s="6">
        <v>20000</v>
      </c>
      <c r="C15" s="5" t="s">
        <v>24</v>
      </c>
      <c r="D15" s="7">
        <f>IF($B$4=0,0,B15/$B$4)</f>
      </c>
    </row>
    <row r="16" spans="1:4" x14ac:dyDescent="0.25">
      <c r="A16" s="5" t="s">
        <v>25</v>
      </c>
      <c r="B16" s="6">
        <v>15000</v>
      </c>
      <c r="C16" s="5" t="s">
        <v>26</v>
      </c>
      <c r="D16" s="7">
        <f>IF($B$4=0,0,B16/$B$4)</f>
      </c>
    </row>
    <row r="17" spans="1:4" x14ac:dyDescent="0.25">
      <c r="A17" s="5" t="s">
        <v>27</v>
      </c>
      <c r="B17" s="6">
        <v>200000</v>
      </c>
      <c r="C17" s="5" t="s">
        <v>28</v>
      </c>
      <c r="D17" s="7">
        <f>IF($B$4=0,0,B17/$B$4)</f>
      </c>
    </row>
    <row r="18" spans="1:4" x14ac:dyDescent="0.25">
      <c r="A18" s="8" t="s">
        <v>29</v>
      </c>
      <c r="B18" s="9">
        <f>SUM(B7:B17)</f>
      </c>
      <c r="C18" s="5"/>
      <c r="D18" s="10">
        <f>IF($B$4=0,0,B18/$B$4)</f>
      </c>
    </row>
    <row r="19" spans="1:4" x14ac:dyDescent="0.25">
      <c r="A19" s="8" t="s">
        <v>30</v>
      </c>
      <c r="B19" s="9">
        <f>B4+B18</f>
      </c>
      <c r="C19" s="8" t="s">
        <v>31</v>
      </c>
      <c r="D19" s="5"/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Расходы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