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Расходы" state="visible" r:id="rId4"/>
  </sheets>
  <calcPr calcId="171027"/>
</workbook>
</file>

<file path=xl/sharedStrings.xml><?xml version="1.0" encoding="utf-8"?>
<sst xmlns="http://schemas.openxmlformats.org/spreadsheetml/2006/main" count="32" uniqueCount="32">
  <si>
    <t>Расходы на сделку с недвижимостью</t>
  </si>
  <si>
    <t>Сколько нужно сверх цены квартиры</t>
  </si>
  <si>
    <t>Стоимость объекта, ₽</t>
  </si>
  <si>
    <t>Статья расходов</t>
  </si>
  <si>
    <t>Сумма, ₽</t>
  </si>
  <si>
    <t>Комментарий</t>
  </si>
  <si>
    <t>Доля от цены</t>
  </si>
  <si>
    <t>Оценка недвижимости</t>
  </si>
  <si>
    <t>Обязательна при ипотеке на вторичное жильё</t>
  </si>
  <si>
    <t>Страхование залога</t>
  </si>
  <si>
    <t>Обязательно на весь срок кредита</t>
  </si>
  <si>
    <t>Личное страхование заёмщика</t>
  </si>
  <si>
    <t>Добровольно, но отказ повышает ставку</t>
  </si>
  <si>
    <t>Титульное страхование</t>
  </si>
  <si>
    <t>Защита от утраты права собственности</t>
  </si>
  <si>
    <t>Госпошлина за регистрацию</t>
  </si>
  <si>
    <t>За переход права собственности</t>
  </si>
  <si>
    <t>Аккредитив или ячейка</t>
  </si>
  <si>
    <t>Безопасные расчёты до регистрации</t>
  </si>
  <si>
    <t>Электронная регистрация сделки</t>
  </si>
  <si>
    <t>Часто снижает ставку по ипотеке</t>
  </si>
  <si>
    <t>Услуги риелтора</t>
  </si>
  <si>
    <t>Если сделку ведёт агент</t>
  </si>
  <si>
    <t>Юридическая проверка объекта</t>
  </si>
  <si>
    <t>Проверка истории и обременений</t>
  </si>
  <si>
    <t>Нотариус</t>
  </si>
  <si>
    <t>Обязателен при долях и согласии супруга</t>
  </si>
  <si>
    <t>Переезд и первичный ремонт</t>
  </si>
  <si>
    <t>Часто забывают заложить в бюджет</t>
  </si>
  <si>
    <t>Итого расходов</t>
  </si>
  <si>
    <t>Нужно денег всего, ₽</t>
  </si>
  <si>
    <t>Цена объекта плюс сопутствующие расходы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</si>
</sst>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 ₽"/>
    <numFmt numFmtId="165" formatCode="0.0%"/>
  </numFmts>
  <fonts count="5" x14ac:knownFonts="1">
    <font>
      <color theme="1"/>
      <family val="2"/>
      <scheme val="minor"/>
      <sz val="11"/>
      <name val="Calibri"/>
    </font>
    <font>
      <b/>
      <color rgb="FF1F2937"/>
      <sz val="16"/>
    </font>
    <font>
      <color rgb="FF6B7280"/>
      <sz val="10"/>
    </font>
    <font>
      <b/>
      <color rgb="FFFFFFFF"/>
    </font>
    <font>
      <b/>
      <color rgb="FF1F2937"/>
    </font>
  </fonts>
  <fills count="4">
    <fill>
      <patternFill patternType="none"/>
    </fill>
    <fill>
      <patternFill patternType="gray125"/>
    </fill>
    <fill>
      <patternFill patternType="solid">
        <fgColor rgb="FF1F2937"/>
      </patternFill>
    </fill>
    <fill>
      <patternFill patternType="solid">
        <fgColor rgb="FFEAF7EE"/>
      </patternFill>
    </fill>
  </fills>
  <borders count="2">
    <border>
      <left/>
      <right/>
      <top/>
      <bottom/>
      <diagonal/>
    </border>
    <border>
      <left style="thin">
        <color rgb="FFE5E7EB"/>
      </left>
      <right style="thin">
        <color rgb="FFE5E7EB"/>
      </right>
      <top style="thin">
        <color rgb="FFE5E7EB"/>
      </top>
      <bottom style="thin">
        <color rgb="FFE5E7EB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/>
    <xf numFmtId="164" fontId="0" fillId="0" borderId="0" xfId="0" applyNumberFormat="1"/>
    <xf numFmtId="0" fontId="3" fillId="2" borderId="1" xfId="0" applyFont="1" applyFill="1" applyBorder="1" applyAlignment="1">
      <alignment horizontal="center" vertical="center" wrapText="1"/>
    </xf>
    <xf numFmtId="0" fontId="0" fillId="0" borderId="1" xfId="0" applyBorder="1"/>
    <xf numFmtId="164" fontId="0" fillId="0" borderId="1" xfId="0" applyNumberFormat="1" applyBorder="1"/>
    <xf numFmtId="165" fontId="0" fillId="0" borderId="1" xfId="0" applyNumberFormat="1" applyBorder="1"/>
    <xf numFmtId="0" fontId="4" fillId="3" borderId="1" xfId="0" applyFont="1" applyFill="1" applyBorder="1"/>
    <xf numFmtId="164" fontId="4" fillId="3" borderId="1" xfId="0" applyNumberFormat="1" applyFont="1" applyFill="1" applyBorder="1"/>
    <xf numFmtId="165" fontId="4" fillId="3" borderId="1" xfId="0" applyNumberFormat="1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9"/>
  <sheetFormatPr defaultRowHeight="15" outlineLevelRow="0" outlineLevelCol="0" x14ac:dyDescent="55"/>
  <cols>
    <col min="1" max="1" width="38" customWidth="1"/>
    <col min="2" max="2" width="18" customWidth="1"/>
    <col min="3" max="3" width="46" customWidth="1"/>
    <col min="4" max="4" width="14" customWidth="1"/>
  </cols>
  <sheetData>
    <row r="1" ht="26" customHeight="1" spans="1:4" x14ac:dyDescent="0.25">
      <c r="A1" s="1" t="s">
        <v>0</v>
      </c>
      <c r="B1" s="1"/>
      <c r="C1" s="1"/>
      <c r="D1" s="1"/>
    </row>
    <row r="2" ht="16" customHeight="1" spans="1:4" x14ac:dyDescent="0.25">
      <c r="A2" s="2" t="s">
        <v>1</v>
      </c>
      <c r="B2" s="2"/>
      <c r="C2" s="2"/>
      <c r="D2" s="2"/>
    </row>
    <row r="4" spans="1:2" x14ac:dyDescent="0.25">
      <c r="A4" t="s">
        <v>2</v>
      </c>
      <c r="B4" s="3">
        <v>6000000</v>
      </c>
    </row>
    <row r="6" ht="22" customHeight="1" spans="1:4" x14ac:dyDescent="0.25">
      <c r="A6" s="4" t="s">
        <v>3</v>
      </c>
      <c r="B6" s="4" t="s">
        <v>4</v>
      </c>
      <c r="C6" s="4" t="s">
        <v>5</v>
      </c>
      <c r="D6" s="4" t="s">
        <v>6</v>
      </c>
    </row>
    <row r="7" spans="1:4" x14ac:dyDescent="0.25">
      <c r="A7" s="5" t="s">
        <v>7</v>
      </c>
      <c r="B7" s="6">
        <v>6000</v>
      </c>
      <c r="C7" s="5" t="s">
        <v>8</v>
      </c>
      <c r="D7" s="7">
        <f>IF($B$4=0,0,B7/$B$4)</f>
      </c>
    </row>
    <row r="8" spans="1:4" x14ac:dyDescent="0.25">
      <c r="A8" s="5" t="s">
        <v>9</v>
      </c>
      <c r="B8" s="6">
        <v>12000</v>
      </c>
      <c r="C8" s="5" t="s">
        <v>10</v>
      </c>
      <c r="D8" s="7">
        <f>IF($B$4=0,0,B8/$B$4)</f>
      </c>
    </row>
    <row r="9" spans="1:4" x14ac:dyDescent="0.25">
      <c r="A9" s="5" t="s">
        <v>11</v>
      </c>
      <c r="B9" s="6">
        <v>25000</v>
      </c>
      <c r="C9" s="5" t="s">
        <v>12</v>
      </c>
      <c r="D9" s="7">
        <f>IF($B$4=0,0,B9/$B$4)</f>
      </c>
    </row>
    <row r="10" spans="1:4" x14ac:dyDescent="0.25">
      <c r="A10" s="5" t="s">
        <v>13</v>
      </c>
      <c r="B10" s="6">
        <v>15000</v>
      </c>
      <c r="C10" s="5" t="s">
        <v>14</v>
      </c>
      <c r="D10" s="7">
        <f>IF($B$4=0,0,B10/$B$4)</f>
      </c>
    </row>
    <row r="11" spans="1:4" x14ac:dyDescent="0.25">
      <c r="A11" s="5" t="s">
        <v>15</v>
      </c>
      <c r="B11" s="6">
        <v>4000</v>
      </c>
      <c r="C11" s="5" t="s">
        <v>16</v>
      </c>
      <c r="D11" s="7">
        <f>IF($B$4=0,0,B11/$B$4)</f>
      </c>
    </row>
    <row r="12" spans="1:4" x14ac:dyDescent="0.25">
      <c r="A12" s="5" t="s">
        <v>17</v>
      </c>
      <c r="B12" s="6">
        <v>3000</v>
      </c>
      <c r="C12" s="5" t="s">
        <v>18</v>
      </c>
      <c r="D12" s="7">
        <f>IF($B$4=0,0,B12/$B$4)</f>
      </c>
    </row>
    <row r="13" spans="1:4" x14ac:dyDescent="0.25">
      <c r="A13" s="5" t="s">
        <v>19</v>
      </c>
      <c r="B13" s="6">
        <v>10000</v>
      </c>
      <c r="C13" s="5" t="s">
        <v>20</v>
      </c>
      <c r="D13" s="7">
        <f>IF($B$4=0,0,B13/$B$4)</f>
      </c>
    </row>
    <row r="14" spans="1:4" x14ac:dyDescent="0.25">
      <c r="A14" s="5" t="s">
        <v>21</v>
      </c>
      <c r="B14" s="6">
        <v>150000</v>
      </c>
      <c r="C14" s="5" t="s">
        <v>22</v>
      </c>
      <c r="D14" s="7">
        <f>IF($B$4=0,0,B14/$B$4)</f>
      </c>
    </row>
    <row r="15" spans="1:4" x14ac:dyDescent="0.25">
      <c r="A15" s="5" t="s">
        <v>23</v>
      </c>
      <c r="B15" s="6">
        <v>20000</v>
      </c>
      <c r="C15" s="5" t="s">
        <v>24</v>
      </c>
      <c r="D15" s="7">
        <f>IF($B$4=0,0,B15/$B$4)</f>
      </c>
    </row>
    <row r="16" spans="1:4" x14ac:dyDescent="0.25">
      <c r="A16" s="5" t="s">
        <v>25</v>
      </c>
      <c r="B16" s="6">
        <v>15000</v>
      </c>
      <c r="C16" s="5" t="s">
        <v>26</v>
      </c>
      <c r="D16" s="7">
        <f>IF($B$4=0,0,B16/$B$4)</f>
      </c>
    </row>
    <row r="17" spans="1:4" x14ac:dyDescent="0.25">
      <c r="A17" s="5" t="s">
        <v>27</v>
      </c>
      <c r="B17" s="6">
        <v>200000</v>
      </c>
      <c r="C17" s="5" t="s">
        <v>28</v>
      </c>
      <c r="D17" s="7">
        <f>IF($B$4=0,0,B17/$B$4)</f>
      </c>
    </row>
    <row r="18" spans="1:4" x14ac:dyDescent="0.25">
      <c r="A18" s="8" t="s">
        <v>29</v>
      </c>
      <c r="B18" s="9">
        <f>SUM(B7:B17)</f>
      </c>
      <c r="C18" s="5"/>
      <c r="D18" s="10">
        <f>IF($B$4=0,0,B18/$B$4)</f>
      </c>
    </row>
    <row r="19" spans="1:4" x14ac:dyDescent="0.25">
      <c r="A19" s="8" t="s">
        <v>30</v>
      </c>
      <c r="B19" s="9">
        <f>B4+B18</f>
      </c>
      <c r="C19" s="8" t="s">
        <v>31</v>
      </c>
      <c r="D19" s="5"/>
    </row>
  </sheetData>
  <mergeCells count="2">
    <mergeCell ref="A1:D1"/>
    <mergeCell ref="A2:D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Расходы</vt:lpstr>
    </vt:vector>
  </TitlesOfParts>
  <Company>nakopilo.ru</Company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Накопило</dc:creator>
  <dc:title/>
  <dc:subject/>
  <dc:description/>
  <cp:keywords/>
  <cp:category/>
  <cp:lastModifiedBy>Unknown</cp:lastModifiedBy>
  <dcterms:created xsi:type="dcterms:W3CDTF">2026-01-01T00:00:00Z</dcterms:created>
  <dcterms:modified xsi:type="dcterms:W3CDTF">2026-01-01T00:00:00Z</dcterms:modified>
</cp:coreProperties>
</file>